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13.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Autorius</author>
  </authors>
  <commentList>
    <comment ref="J15" authorId="0">
      <text>
        <r>
          <rPr>
            <sz val="9"/>
            <rFont val="Tahoma"/>
            <family val="2"/>
          </rPr>
          <t>Projekto norma
Netiesioginės projekto išlaidos (7 kategorija) padalintos iš tiesioginių projekto išlaidų be kryžminio (4+5+6 kategorijos)
SUSIVESKITE SAVO PROJEKTO DUOMENIS
1, 2 ir 3 kategorijos visada kryžminis, jos niekada negali būti įtraukiamos skaičojant netiesiogines išlaidas</t>
        </r>
      </text>
    </comment>
  </commentList>
</comments>
</file>

<file path=xl/sharedStrings.xml><?xml version="1.0" encoding="utf-8"?>
<sst xmlns="http://schemas.openxmlformats.org/spreadsheetml/2006/main" count="42" uniqueCount="42">
  <si>
    <t>13.1. Biudžeto santrauka</t>
  </si>
  <si>
    <t>Fizinio rodiklio Nr.</t>
  </si>
  <si>
    <t>Fizinio rodiklio pavadinimas</t>
  </si>
  <si>
    <t> Tinkamų finansuoti išlaidų suma</t>
  </si>
  <si>
    <t>1</t>
  </si>
  <si>
    <t>2</t>
  </si>
  <si>
    <t>5</t>
  </si>
  <si>
    <t>1.</t>
  </si>
  <si>
    <t>Žemė</t>
  </si>
  <si>
    <t>2.</t>
  </si>
  <si>
    <t>Nekilnojamasis turtas</t>
  </si>
  <si>
    <t>3.</t>
  </si>
  <si>
    <t>Statyba, rekonstravimas, remontas ir kiti darbai</t>
  </si>
  <si>
    <t>4.</t>
  </si>
  <si>
    <t>Įranga, įrenginiai ir kitas turtas</t>
  </si>
  <si>
    <t>1.2.3</t>
  </si>
  <si>
    <t>5.</t>
  </si>
  <si>
    <t>Projekto vykdymas</t>
  </si>
  <si>
    <t>1.1.1</t>
  </si>
  <si>
    <t>1.1.2</t>
  </si>
  <si>
    <t>6.</t>
  </si>
  <si>
    <t>Informavimas apie projektą</t>
  </si>
  <si>
    <t>7.</t>
  </si>
  <si>
    <t>Netiesioginės išlaidos ir kitos išlaidos pagal fiksuotąją projekto išlaidų normą</t>
  </si>
  <si>
    <t>Iš viso:</t>
  </si>
  <si>
    <t>Savanoriška veikla</t>
  </si>
  <si>
    <t>Mokymai</t>
  </si>
  <si>
    <t>Įranga</t>
  </si>
  <si>
    <t>Kategorija</t>
  </si>
  <si>
    <t>Rodiklis</t>
  </si>
  <si>
    <t>Deklaruojama suma</t>
  </si>
  <si>
    <r>
      <t>3</t>
    </r>
    <r>
      <rPr>
        <sz val="11"/>
        <color indexed="53"/>
        <rFont val="Calibri"/>
        <family val="2"/>
      </rPr>
      <t>*</t>
    </r>
  </si>
  <si>
    <t>Bendra suma</t>
  </si>
  <si>
    <t>7 kategorijoje deklaruojama suma</t>
  </si>
  <si>
    <t>* Jei su mokėjimo prašymu būtų deklaruojamos išlaidos tik iš 3 kategorijos, netiesioginių išlaidų (iš 7 kategorijos) deklaruoti nereikėtų</t>
  </si>
  <si>
    <t>Eliminuoamas kryžminis finansavimas, t.y. 1-3 kategorijos</t>
  </si>
  <si>
    <t>Į MP įrašoma netiesioginių išlaidų suma suapvalinta į mažesnę pusę</t>
  </si>
  <si>
    <t>Deklaruojamų su MP sumų pavyzdys</t>
  </si>
  <si>
    <t>KAIP APSKAIČIUOTI NETIESIOGINES IŠLAIDAS</t>
  </si>
  <si>
    <r>
      <t>1. Projektui taikoma netiesioginių išlaidų fiksuotoji norma (toliau - FN) apskaičiuojama</t>
    </r>
    <r>
      <rPr>
        <sz val="10"/>
        <color indexed="28"/>
        <rFont val="Arial"/>
        <family val="2"/>
      </rPr>
      <t>: Projektui taikomą netiesioginių išlaidų sumą dalinant iš tiesioginių išlaidų sumos be kryžminio finansavimo (naudojami visi skaičiai po kablelio, todėl skaičiavimams rekomenduojama naudoti excel ar analogišką skaičiuoklės programą).</t>
    </r>
  </si>
  <si>
    <r>
      <t>2. Netiesioginių išlaidų, deklaruotinų su MP, suma apskaičiuojama:</t>
    </r>
    <r>
      <rPr>
        <sz val="10"/>
        <color indexed="28"/>
        <rFont val="Arial"/>
        <family val="2"/>
      </rPr>
      <t> su MP deklaruojamų tiesioginių išlaidų sumą dauginant iš FN (skaičiavimui naudojami visi skaičiai po kablelio, todėl skaičiavimams rekomenduojama naudoti excel ar analogišką skaičiuoklės programą).</t>
    </r>
  </si>
  <si>
    <r>
      <t>3. Į mokėjimo prašymą įrašoma suma</t>
    </r>
    <r>
      <rPr>
        <sz val="10"/>
        <color indexed="28"/>
        <rFont val="Arial"/>
        <family val="2"/>
      </rPr>
      <t> apvalinama iki dviejų skaičių po kablelio į mažesnę pusę, nes vadovaujantis Projektų administravimo ir finansavimo taisyklių 433.1 punktu, Fiksuotoji norma gali būti nustatyta ir taikoma apmokant netiesiogines projekto išlaidas, apskaičiuotas </t>
    </r>
    <r>
      <rPr>
        <u val="single"/>
        <sz val="10"/>
        <color indexed="28"/>
        <rFont val="Arial"/>
        <family val="2"/>
      </rPr>
      <t>neviršijant</t>
    </r>
    <r>
      <rPr>
        <sz val="10"/>
        <color indexed="28"/>
        <rFont val="Arial"/>
        <family val="2"/>
      </rPr>
      <t> taisyklių 10 priede nustatytų didžiausių ribų (skaičiuojant netiesioginių išlaidų sumą gauta suma negali būti apvalinama į didesnę pusę, nes apvalinant į didesnę pusę išlaidos viršytų FN).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</si>
</sst>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27]#,##0.00"/>
    <numFmt numFmtId="186" formatCode="0.000000000000000000000000000000"/>
    <numFmt numFmtId="187" formatCode="0.00000000000000000000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€-2]\ ###,000_);[Red]\([$€-2]\ ###,000\)"/>
  </numFmts>
  <fonts count="49">
    <font>
      <sz val="10"/>
      <name val="Arial"/>
      <family val="0"/>
    </font>
    <font>
      <b/>
      <sz val="11.95"/>
      <color indexed="9"/>
      <name val="Times New Roman"/>
      <family val="1"/>
    </font>
    <font>
      <sz val="11.95"/>
      <color indexed="9"/>
      <name val="Times New Roman"/>
      <family val="1"/>
    </font>
    <font>
      <b/>
      <sz val="11.95"/>
      <color indexed="8"/>
      <name val="Times New Roman"/>
      <family val="1"/>
    </font>
    <font>
      <sz val="11.95"/>
      <color indexed="8"/>
      <name val="Times New Roman"/>
      <family val="1"/>
    </font>
    <font>
      <sz val="11"/>
      <color indexed="53"/>
      <name val="Calibri"/>
      <family val="2"/>
    </font>
    <font>
      <sz val="9"/>
      <name val="Tahoma"/>
      <family val="2"/>
    </font>
    <font>
      <b/>
      <sz val="11"/>
      <name val="Calibri"/>
      <family val="2"/>
    </font>
    <font>
      <b/>
      <sz val="10"/>
      <name val="Arial"/>
      <family val="2"/>
    </font>
    <font>
      <sz val="10"/>
      <color indexed="28"/>
      <name val="Arial"/>
      <family val="2"/>
    </font>
    <font>
      <u val="single"/>
      <sz val="10"/>
      <color indexed="28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0"/>
      <color indexed="53"/>
      <name val="Arial"/>
      <family val="2"/>
    </font>
    <font>
      <b/>
      <sz val="10"/>
      <color indexed="2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50005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3" fillId="34" borderId="10" xfId="0" applyFont="1" applyFill="1" applyBorder="1" applyAlignment="1" applyProtection="1">
      <alignment vertical="top" wrapText="1" readingOrder="1"/>
      <protection locked="0"/>
    </xf>
    <xf numFmtId="185" fontId="3" fillId="34" borderId="10" xfId="0" applyNumberFormat="1" applyFont="1" applyFill="1" applyBorder="1" applyAlignment="1" applyProtection="1">
      <alignment vertical="top" wrapText="1" readingOrder="1"/>
      <protection locked="0"/>
    </xf>
    <xf numFmtId="0" fontId="4" fillId="35" borderId="10" xfId="0" applyFont="1" applyFill="1" applyBorder="1" applyAlignment="1" applyProtection="1">
      <alignment vertical="top" wrapText="1" readingOrder="1"/>
      <protection locked="0"/>
    </xf>
    <xf numFmtId="185" fontId="4" fillId="35" borderId="10" xfId="0" applyNumberFormat="1" applyFont="1" applyFill="1" applyBorder="1" applyAlignment="1" applyProtection="1">
      <alignment vertical="top" wrapText="1" readingOrder="1"/>
      <protection locked="0"/>
    </xf>
    <xf numFmtId="185" fontId="3" fillId="33" borderId="10" xfId="0" applyNumberFormat="1" applyFont="1" applyFill="1" applyBorder="1" applyAlignment="1" applyProtection="1">
      <alignment vertical="top" wrapText="1" readingOrder="1"/>
      <protection locked="0"/>
    </xf>
    <xf numFmtId="0" fontId="0" fillId="36" borderId="11" xfId="0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37" borderId="11" xfId="0" applyFill="1" applyBorder="1" applyAlignment="1">
      <alignment/>
    </xf>
    <xf numFmtId="0" fontId="0" fillId="38" borderId="11" xfId="0" applyFill="1" applyBorder="1" applyAlignment="1">
      <alignment/>
    </xf>
    <xf numFmtId="0" fontId="36" fillId="0" borderId="0" xfId="0" applyFont="1" applyAlignment="1">
      <alignment/>
    </xf>
    <xf numFmtId="0" fontId="3" fillId="39" borderId="10" xfId="0" applyFont="1" applyFill="1" applyBorder="1" applyAlignment="1" applyProtection="1">
      <alignment vertical="top" wrapText="1" readingOrder="1"/>
      <protection locked="0"/>
    </xf>
    <xf numFmtId="185" fontId="3" fillId="39" borderId="10" xfId="0" applyNumberFormat="1" applyFont="1" applyFill="1" applyBorder="1" applyAlignment="1" applyProtection="1">
      <alignment vertical="top" wrapText="1" readingOrder="1"/>
      <protection locked="0"/>
    </xf>
    <xf numFmtId="186" fontId="0" fillId="0" borderId="0" xfId="0" applyNumberFormat="1" applyAlignment="1">
      <alignment/>
    </xf>
    <xf numFmtId="186" fontId="0" fillId="37" borderId="11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40" borderId="11" xfId="0" applyFill="1" applyBorder="1" applyAlignment="1">
      <alignment/>
    </xf>
    <xf numFmtId="0" fontId="4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applyProtection="1">
      <alignment wrapText="1" readingOrder="1"/>
      <protection locked="0"/>
    </xf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36" borderId="11" xfId="0" applyFill="1" applyBorder="1" applyAlignment="1">
      <alignment horizontal="right"/>
    </xf>
    <xf numFmtId="0" fontId="47" fillId="0" borderId="15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22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F5F5F5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0"/>
  <sheetViews>
    <sheetView showGridLines="0" tabSelected="1" zoomScalePageLayoutView="0" workbookViewId="0" topLeftCell="A1">
      <selection activeCell="P27" sqref="P27"/>
    </sheetView>
  </sheetViews>
  <sheetFormatPr defaultColWidth="9.140625" defaultRowHeight="12.75"/>
  <cols>
    <col min="1" max="1" width="0.13671875" style="0" customWidth="1"/>
    <col min="2" max="2" width="8.57421875" style="0" customWidth="1"/>
    <col min="3" max="3" width="42.57421875" style="0" customWidth="1"/>
    <col min="4" max="4" width="19.28125" style="0" customWidth="1"/>
    <col min="5" max="6" width="0" style="0" hidden="1" customWidth="1"/>
    <col min="8" max="8" width="7.7109375" style="0" customWidth="1"/>
    <col min="9" max="9" width="30.7109375" style="0" customWidth="1"/>
    <col min="10" max="10" width="33.140625" style="0" bestFit="1" customWidth="1"/>
    <col min="11" max="11" width="17.00390625" style="0" bestFit="1" customWidth="1"/>
    <col min="12" max="12" width="8.140625" style="0" customWidth="1"/>
  </cols>
  <sheetData>
    <row r="1" ht="12.75">
      <c r="C1" s="24" t="s">
        <v>38</v>
      </c>
    </row>
    <row r="3" spans="3:10" ht="25.5" customHeight="1">
      <c r="C3" s="32" t="s">
        <v>39</v>
      </c>
      <c r="D3" s="33"/>
      <c r="E3" s="33"/>
      <c r="F3" s="33"/>
      <c r="G3" s="33"/>
      <c r="H3" s="33"/>
      <c r="I3" s="33"/>
      <c r="J3" s="34"/>
    </row>
    <row r="4" spans="3:10" ht="27.75" customHeight="1">
      <c r="C4" s="35" t="s">
        <v>40</v>
      </c>
      <c r="D4" s="36"/>
      <c r="E4" s="36"/>
      <c r="F4" s="36"/>
      <c r="G4" s="36"/>
      <c r="H4" s="36"/>
      <c r="I4" s="36"/>
      <c r="J4" s="37"/>
    </row>
    <row r="5" spans="3:10" ht="46.5" customHeight="1">
      <c r="C5" s="38" t="s">
        <v>41</v>
      </c>
      <c r="D5" s="39"/>
      <c r="E5" s="39"/>
      <c r="F5" s="39"/>
      <c r="G5" s="39"/>
      <c r="H5" s="39"/>
      <c r="I5" s="39"/>
      <c r="J5" s="40"/>
    </row>
    <row r="7" spans="2:4" ht="15.75">
      <c r="B7" s="25" t="s">
        <v>0</v>
      </c>
      <c r="C7" s="26"/>
      <c r="D7" s="1"/>
    </row>
    <row r="8" spans="2:9" ht="63">
      <c r="B8" s="2" t="s">
        <v>1</v>
      </c>
      <c r="C8" s="2" t="s">
        <v>2</v>
      </c>
      <c r="D8" s="2" t="s">
        <v>3</v>
      </c>
      <c r="I8" s="23" t="s">
        <v>37</v>
      </c>
    </row>
    <row r="9" spans="2:11" ht="15.75">
      <c r="B9" s="3" t="s">
        <v>4</v>
      </c>
      <c r="C9" s="3" t="s">
        <v>5</v>
      </c>
      <c r="D9" s="3" t="s">
        <v>6</v>
      </c>
      <c r="I9" s="9" t="s">
        <v>28</v>
      </c>
      <c r="J9" s="9" t="s">
        <v>29</v>
      </c>
      <c r="K9" s="9" t="s">
        <v>30</v>
      </c>
    </row>
    <row r="10" spans="2:11" ht="15.75">
      <c r="B10" s="15" t="s">
        <v>7</v>
      </c>
      <c r="C10" s="15" t="s">
        <v>8</v>
      </c>
      <c r="D10" s="16">
        <v>0</v>
      </c>
      <c r="I10" s="10" t="s">
        <v>31</v>
      </c>
      <c r="J10" s="11"/>
      <c r="K10" s="21">
        <v>2000</v>
      </c>
    </row>
    <row r="11" spans="2:12" ht="15.75">
      <c r="B11" s="15" t="s">
        <v>9</v>
      </c>
      <c r="C11" s="15" t="s">
        <v>10</v>
      </c>
      <c r="D11" s="16">
        <v>0</v>
      </c>
      <c r="I11" s="11">
        <v>4</v>
      </c>
      <c r="J11" s="11"/>
      <c r="K11" s="11">
        <v>5000</v>
      </c>
      <c r="L11" s="20"/>
    </row>
    <row r="12" spans="2:12" ht="31.5">
      <c r="B12" s="15" t="s">
        <v>11</v>
      </c>
      <c r="C12" s="15" t="s">
        <v>12</v>
      </c>
      <c r="D12" s="16">
        <v>3250.71</v>
      </c>
      <c r="I12" s="11">
        <v>5</v>
      </c>
      <c r="J12" s="11"/>
      <c r="K12" s="11">
        <v>12000</v>
      </c>
      <c r="L12" s="20"/>
    </row>
    <row r="13" spans="2:12" ht="15.75">
      <c r="B13" s="4" t="s">
        <v>13</v>
      </c>
      <c r="C13" s="4" t="s">
        <v>14</v>
      </c>
      <c r="D13" s="5">
        <f>SUM(D14)</f>
        <v>8500</v>
      </c>
      <c r="I13" s="29">
        <v>6</v>
      </c>
      <c r="J13" s="30"/>
      <c r="K13" s="11">
        <v>24.14</v>
      </c>
      <c r="L13" s="20"/>
    </row>
    <row r="14" spans="2:14" ht="15.75">
      <c r="B14" s="6" t="s">
        <v>15</v>
      </c>
      <c r="C14" s="6" t="s">
        <v>27</v>
      </c>
      <c r="D14" s="7">
        <v>8500</v>
      </c>
      <c r="I14" s="31" t="s">
        <v>32</v>
      </c>
      <c r="J14" s="31"/>
      <c r="K14" s="11">
        <f>SUM(K11:K13)</f>
        <v>17024.14</v>
      </c>
      <c r="L14" s="20"/>
      <c r="N14" s="22" t="s">
        <v>35</v>
      </c>
    </row>
    <row r="15" spans="2:13" ht="15.75">
      <c r="B15" s="4" t="s">
        <v>16</v>
      </c>
      <c r="C15" s="4" t="s">
        <v>17</v>
      </c>
      <c r="D15" s="5">
        <f>SUM(D16:D17)</f>
        <v>18000.940000000002</v>
      </c>
      <c r="I15" s="9" t="s">
        <v>33</v>
      </c>
      <c r="J15" s="18">
        <f>6366.01/(8500+18000.94+24.14)</f>
        <v>0.2399996531584448</v>
      </c>
      <c r="K15" s="12">
        <f>+K14*J15</f>
        <v>4085.787695320806</v>
      </c>
      <c r="L15" s="13">
        <f>+ROUNDDOWN(K14*J15,2)</f>
        <v>4085.78</v>
      </c>
      <c r="M15" s="19" t="s">
        <v>36</v>
      </c>
    </row>
    <row r="16" spans="2:4" ht="15.75">
      <c r="B16" s="6" t="s">
        <v>18</v>
      </c>
      <c r="C16" s="6" t="s">
        <v>25</v>
      </c>
      <c r="D16" s="7">
        <v>2625.09</v>
      </c>
    </row>
    <row r="17" spans="2:9" ht="15.75">
      <c r="B17" s="6" t="s">
        <v>19</v>
      </c>
      <c r="C17" s="6" t="s">
        <v>26</v>
      </c>
      <c r="D17" s="7">
        <v>15375.85</v>
      </c>
      <c r="I17" s="14" t="s">
        <v>34</v>
      </c>
    </row>
    <row r="18" spans="2:4" ht="15.75">
      <c r="B18" s="4" t="s">
        <v>20</v>
      </c>
      <c r="C18" s="4" t="s">
        <v>21</v>
      </c>
      <c r="D18" s="5">
        <v>24.14</v>
      </c>
    </row>
    <row r="19" spans="2:4" ht="47.25">
      <c r="B19" s="4" t="s">
        <v>22</v>
      </c>
      <c r="C19" s="4" t="s">
        <v>23</v>
      </c>
      <c r="D19" s="5">
        <v>6366.01</v>
      </c>
    </row>
    <row r="20" spans="2:8" ht="15.75">
      <c r="B20" s="27" t="s">
        <v>24</v>
      </c>
      <c r="C20" s="28"/>
      <c r="D20" s="8">
        <f>+D13+D15+D18+D19</f>
        <v>32891.090000000004</v>
      </c>
      <c r="H20" s="17"/>
    </row>
  </sheetData>
  <sheetProtection/>
  <mergeCells count="7">
    <mergeCell ref="B7:C7"/>
    <mergeCell ref="B20:C20"/>
    <mergeCell ref="I13:J13"/>
    <mergeCell ref="I14:J14"/>
    <mergeCell ref="C3:J3"/>
    <mergeCell ref="C4:J4"/>
    <mergeCell ref="C5:J5"/>
  </mergeCells>
  <printOptions/>
  <pageMargins left="1.1811023622047245" right="0.3937007874015748" top="0.7874015748031497" bottom="1.1895913385826773" header="0.7874015748031497" footer="0.7874015748031497"/>
  <pageSetup horizontalDpi="600" verticalDpi="600" orientation="landscape" paperSize="9" r:id="rId3"/>
  <headerFooter alignWithMargins="0">
    <oddFooter xml:space="preserve">&amp;L&amp;"Times New Roman"&amp;8 ►1269076825773 &amp;C&amp;R&amp;0 
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2020-03-19T09:30:39Z</dcterms:created>
  <dcterms:modified xsi:type="dcterms:W3CDTF">2020-04-06T10:19:45Z</dcterms:modified>
  <cp:category/>
  <cp:version/>
  <cp:contentType/>
  <cp:contentStatus/>
</cp:coreProperties>
</file>